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ESISWAAN 2021\absen siswa\absen 2022-2023\"/>
    </mc:Choice>
  </mc:AlternateContent>
  <bookViews>
    <workbookView xWindow="0" yWindow="0" windowWidth="20430" windowHeight="7230"/>
  </bookViews>
  <sheets>
    <sheet name="Data Siswa Rev" sheetId="5" r:id="rId1"/>
  </sheets>
  <definedNames>
    <definedName name="_xlnm.Print_Area" localSheetId="0">'Data Siswa Rev'!$A$1:$X$31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5" l="1"/>
  <c r="L10" i="5"/>
  <c r="L11" i="5"/>
  <c r="L12" i="5"/>
  <c r="L15" i="5"/>
  <c r="L16" i="5"/>
  <c r="L17" i="5"/>
  <c r="L18" i="5"/>
  <c r="L20" i="5"/>
  <c r="L21" i="5"/>
  <c r="L22" i="5"/>
  <c r="L23" i="5"/>
  <c r="L24" i="5"/>
  <c r="L25" i="5"/>
  <c r="N8" i="5"/>
  <c r="L8" i="5" s="1"/>
  <c r="N9" i="5"/>
  <c r="N10" i="5"/>
  <c r="N11" i="5"/>
  <c r="N12" i="5"/>
  <c r="N14" i="5"/>
  <c r="L14" i="5" s="1"/>
  <c r="N15" i="5"/>
  <c r="N16" i="5"/>
  <c r="N17" i="5"/>
  <c r="N18" i="5"/>
  <c r="N20" i="5"/>
  <c r="N21" i="5"/>
  <c r="N22" i="5"/>
  <c r="N23" i="5"/>
  <c r="N24" i="5"/>
  <c r="N25" i="5"/>
  <c r="N26" i="5"/>
  <c r="N27" i="5"/>
  <c r="N28" i="5"/>
  <c r="N29" i="5"/>
  <c r="N30" i="5"/>
  <c r="L7" i="5"/>
  <c r="F7" i="5"/>
  <c r="N7" i="5"/>
  <c r="D9" i="5"/>
  <c r="D10" i="5"/>
  <c r="D11" i="5"/>
  <c r="D12" i="5"/>
  <c r="D15" i="5"/>
  <c r="D16" i="5"/>
  <c r="D17" i="5"/>
  <c r="D18" i="5"/>
  <c r="D20" i="5"/>
  <c r="D21" i="5"/>
  <c r="D22" i="5"/>
  <c r="D23" i="5"/>
  <c r="D24" i="5"/>
  <c r="D25" i="5"/>
  <c r="D26" i="5"/>
  <c r="D27" i="5"/>
  <c r="D28" i="5"/>
  <c r="D29" i="5"/>
  <c r="D30" i="5"/>
  <c r="F8" i="5"/>
  <c r="D8" i="5" s="1"/>
  <c r="F9" i="5"/>
  <c r="F10" i="5"/>
  <c r="F11" i="5"/>
  <c r="F12" i="5"/>
  <c r="F14" i="5"/>
  <c r="D14" i="5" s="1"/>
  <c r="F15" i="5"/>
  <c r="F16" i="5"/>
  <c r="F17" i="5"/>
  <c r="F18" i="5"/>
  <c r="F20" i="5"/>
  <c r="F21" i="5"/>
  <c r="F22" i="5"/>
  <c r="F23" i="5"/>
  <c r="F24" i="5"/>
  <c r="F25" i="5"/>
  <c r="F26" i="5"/>
  <c r="F27" i="5"/>
  <c r="F28" i="5"/>
  <c r="F29" i="5"/>
  <c r="F30" i="5"/>
  <c r="D7" i="5"/>
  <c r="I30" i="5"/>
  <c r="M30" i="5"/>
  <c r="K30" i="5" l="1"/>
  <c r="J30" i="5"/>
  <c r="H30" i="5"/>
  <c r="G30" i="5"/>
  <c r="E30" i="5"/>
  <c r="C30" i="5"/>
  <c r="B30" i="5"/>
  <c r="M25" i="5"/>
  <c r="K25" i="5"/>
  <c r="J25" i="5"/>
  <c r="I25" i="5"/>
  <c r="H25" i="5"/>
  <c r="G25" i="5"/>
  <c r="E25" i="5"/>
  <c r="C25" i="5"/>
  <c r="B25" i="5"/>
  <c r="M19" i="5"/>
  <c r="L19" i="5" s="1"/>
  <c r="K19" i="5"/>
  <c r="J19" i="5"/>
  <c r="I19" i="5"/>
  <c r="H19" i="5"/>
  <c r="G19" i="5"/>
  <c r="N19" i="5" s="1"/>
  <c r="E19" i="5"/>
  <c r="D19" i="5" s="1"/>
  <c r="C19" i="5"/>
  <c r="F19" i="5" s="1"/>
  <c r="B19" i="5"/>
  <c r="M13" i="5"/>
  <c r="K13" i="5"/>
  <c r="J13" i="5"/>
  <c r="I13" i="5"/>
  <c r="H13" i="5"/>
  <c r="G13" i="5"/>
  <c r="N13" i="5" s="1"/>
  <c r="E13" i="5"/>
  <c r="C13" i="5"/>
  <c r="F13" i="5" s="1"/>
  <c r="B13" i="5"/>
  <c r="L13" i="5" l="1"/>
  <c r="D13" i="5"/>
  <c r="D31" i="5" s="1"/>
  <c r="L30" i="5"/>
</calcChain>
</file>

<file path=xl/sharedStrings.xml><?xml version="1.0" encoding="utf-8"?>
<sst xmlns="http://schemas.openxmlformats.org/spreadsheetml/2006/main" count="72" uniqueCount="57">
  <si>
    <t>KELAS</t>
  </si>
  <si>
    <t>TOTAL</t>
  </si>
  <si>
    <t>X A</t>
  </si>
  <si>
    <t>X B</t>
  </si>
  <si>
    <t>X C</t>
  </si>
  <si>
    <t>X D</t>
  </si>
  <si>
    <t>X E</t>
  </si>
  <si>
    <t>X F</t>
  </si>
  <si>
    <t>XI A</t>
  </si>
  <si>
    <t>XI B</t>
  </si>
  <si>
    <t>XI C</t>
  </si>
  <si>
    <t>XI D</t>
  </si>
  <si>
    <t>XI E</t>
  </si>
  <si>
    <t>XII A</t>
  </si>
  <si>
    <t>XII C</t>
  </si>
  <si>
    <t>XII B</t>
  </si>
  <si>
    <t>XII D</t>
  </si>
  <si>
    <t>XII E</t>
  </si>
  <si>
    <t>XIII A</t>
  </si>
  <si>
    <t>XIII B</t>
  </si>
  <si>
    <t>XIII C</t>
  </si>
  <si>
    <t>XIII D</t>
  </si>
  <si>
    <t>No</t>
  </si>
  <si>
    <t xml:space="preserve">Nama </t>
  </si>
  <si>
    <t xml:space="preserve">Kelas </t>
  </si>
  <si>
    <t xml:space="preserve">Agama </t>
  </si>
  <si>
    <t xml:space="preserve">Keterangan Mutasi Siswa </t>
  </si>
  <si>
    <t>JK</t>
  </si>
  <si>
    <t>LAKI-LAKI</t>
  </si>
  <si>
    <t>PEREMPUAN</t>
  </si>
  <si>
    <t>MUTASI</t>
  </si>
  <si>
    <t>ISLAM</t>
  </si>
  <si>
    <t>KATOLIK</t>
  </si>
  <si>
    <t>PROTESTAN</t>
  </si>
  <si>
    <t>HINDU</t>
  </si>
  <si>
    <t>BUDDHA</t>
  </si>
  <si>
    <t>BERDASARKAN JENIS KELAMIN</t>
  </si>
  <si>
    <t>BERDASARKAN AGAMA</t>
  </si>
  <si>
    <t>TOTAL SISWA</t>
  </si>
  <si>
    <t>AWAL</t>
  </si>
  <si>
    <t>AKHIR</t>
  </si>
  <si>
    <t>DATA SISWA TAHUN AJARAN 2021/2022</t>
  </si>
  <si>
    <t>SEMESTER GENAP</t>
  </si>
  <si>
    <t>Ket</t>
  </si>
  <si>
    <t>TOTAL SISWA TH. 2021/2022</t>
  </si>
  <si>
    <t>Alya Sharliz</t>
  </si>
  <si>
    <t>XB</t>
  </si>
  <si>
    <t>p</t>
  </si>
  <si>
    <t>Muh. Gian</t>
  </si>
  <si>
    <t>XC</t>
  </si>
  <si>
    <t>L</t>
  </si>
  <si>
    <t>Islam</t>
  </si>
  <si>
    <t>XID</t>
  </si>
  <si>
    <t>Muh. Bijha</t>
  </si>
  <si>
    <t>Naila Azzahra</t>
  </si>
  <si>
    <t>P</t>
  </si>
  <si>
    <t>Nurjannah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</si>
</sst>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2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5">
    <cellStyle name="Normal" xfId="0" builtinId="0"/>
    <cellStyle name="Normal 2" xfId="4"/>
    <cellStyle name="Normal 2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topLeftCell="J5" zoomScale="55" zoomScaleNormal="40" zoomScaleSheetLayoutView="55" workbookViewId="0">
      <selection activeCell="Q19" sqref="Q19:S20"/>
    </sheetView>
  </sheetViews>
  <sheetFormatPr defaultRowHeight="26.25" x14ac:dyDescent="0.4"/>
  <cols>
    <col min="1" max="1" width="11.140625" style="2" customWidth="1"/>
    <col min="2" max="2" width="17.140625" style="1" customWidth="1"/>
    <col min="3" max="3" width="19.7109375" style="1" customWidth="1"/>
    <col min="4" max="4" width="10.85546875" style="1" customWidth="1"/>
    <col min="5" max="5" width="11.85546875" style="1" customWidth="1"/>
    <col min="6" max="6" width="10.85546875" style="1" customWidth="1"/>
    <col min="7" max="8" width="15" style="1" customWidth="1"/>
    <col min="9" max="9" width="18.7109375" style="1" customWidth="1"/>
    <col min="10" max="11" width="15" style="1" customWidth="1"/>
    <col min="12" max="12" width="13.42578125" style="1" customWidth="1"/>
    <col min="13" max="13" width="14.140625" style="1" customWidth="1"/>
    <col min="14" max="14" width="11.5703125" style="1" customWidth="1"/>
    <col min="15" max="15" width="1.42578125" style="1" customWidth="1"/>
    <col min="16" max="16" width="5.7109375" style="1" customWidth="1"/>
    <col min="17" max="18" width="10" style="1" customWidth="1"/>
    <col min="19" max="19" width="23.42578125" style="1" customWidth="1"/>
    <col min="20" max="20" width="8.28515625" style="1" customWidth="1"/>
    <col min="21" max="21" width="5.28515625" style="1" customWidth="1"/>
    <col min="22" max="22" width="6.5703125" style="1" customWidth="1"/>
    <col min="23" max="23" width="8.7109375" style="1" customWidth="1"/>
    <col min="24" max="24" width="13.42578125" style="1" customWidth="1"/>
    <col min="25" max="16384" width="9.140625" style="1"/>
  </cols>
  <sheetData>
    <row r="1" spans="1:24" ht="33" customHeight="1" x14ac:dyDescent="0.4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30.75" customHeight="1" x14ac:dyDescent="0.4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3.5" customHeight="1" thickBot="1" x14ac:dyDescent="0.45"/>
    <row r="4" spans="1:24" ht="38.25" customHeight="1" thickBot="1" x14ac:dyDescent="0.45">
      <c r="A4" s="34" t="s">
        <v>0</v>
      </c>
      <c r="B4" s="37" t="s">
        <v>36</v>
      </c>
      <c r="C4" s="38"/>
      <c r="D4" s="38"/>
      <c r="E4" s="38"/>
      <c r="F4" s="39"/>
      <c r="G4" s="37" t="s">
        <v>37</v>
      </c>
      <c r="H4" s="38"/>
      <c r="I4" s="38"/>
      <c r="J4" s="38"/>
      <c r="K4" s="38"/>
      <c r="L4" s="38"/>
      <c r="M4" s="38"/>
      <c r="N4" s="39"/>
      <c r="P4" s="40" t="s">
        <v>26</v>
      </c>
      <c r="Q4" s="40"/>
      <c r="R4" s="40"/>
      <c r="S4" s="40"/>
      <c r="T4" s="40"/>
    </row>
    <row r="5" spans="1:24" ht="28.5" customHeight="1" thickBot="1" x14ac:dyDescent="0.45">
      <c r="A5" s="35"/>
      <c r="B5" s="41" t="s">
        <v>28</v>
      </c>
      <c r="C5" s="43" t="s">
        <v>29</v>
      </c>
      <c r="D5" s="37" t="s">
        <v>38</v>
      </c>
      <c r="E5" s="38"/>
      <c r="F5" s="39"/>
      <c r="G5" s="45" t="s">
        <v>31</v>
      </c>
      <c r="H5" s="47" t="s">
        <v>32</v>
      </c>
      <c r="I5" s="47" t="s">
        <v>33</v>
      </c>
      <c r="J5" s="47" t="s">
        <v>34</v>
      </c>
      <c r="K5" s="43" t="s">
        <v>35</v>
      </c>
      <c r="L5" s="37" t="s">
        <v>38</v>
      </c>
      <c r="M5" s="38"/>
      <c r="N5" s="39"/>
      <c r="P5" s="32" t="s">
        <v>22</v>
      </c>
      <c r="Q5" s="32" t="s">
        <v>23</v>
      </c>
      <c r="R5" s="32"/>
      <c r="S5" s="32"/>
      <c r="T5" s="32" t="s">
        <v>24</v>
      </c>
      <c r="U5" s="49" t="s">
        <v>27</v>
      </c>
      <c r="V5" s="32" t="s">
        <v>25</v>
      </c>
      <c r="W5" s="32"/>
      <c r="X5" s="49" t="s">
        <v>43</v>
      </c>
    </row>
    <row r="6" spans="1:24" ht="28.5" customHeight="1" thickBot="1" x14ac:dyDescent="0.45">
      <c r="A6" s="36"/>
      <c r="B6" s="42"/>
      <c r="C6" s="44"/>
      <c r="D6" s="24" t="s">
        <v>40</v>
      </c>
      <c r="E6" s="25" t="s">
        <v>30</v>
      </c>
      <c r="F6" s="25" t="s">
        <v>39</v>
      </c>
      <c r="G6" s="46"/>
      <c r="H6" s="48"/>
      <c r="I6" s="48"/>
      <c r="J6" s="48"/>
      <c r="K6" s="44"/>
      <c r="L6" s="24" t="s">
        <v>40</v>
      </c>
      <c r="M6" s="25" t="s">
        <v>30</v>
      </c>
      <c r="N6" s="25" t="s">
        <v>39</v>
      </c>
      <c r="P6" s="32"/>
      <c r="Q6" s="32"/>
      <c r="R6" s="32"/>
      <c r="S6" s="32"/>
      <c r="T6" s="32"/>
      <c r="U6" s="49"/>
      <c r="V6" s="32"/>
      <c r="W6" s="32"/>
      <c r="X6" s="49"/>
    </row>
    <row r="7" spans="1:24" ht="29.25" customHeight="1" x14ac:dyDescent="0.4">
      <c r="A7" s="3" t="s">
        <v>2</v>
      </c>
      <c r="B7" s="4">
        <v>14</v>
      </c>
      <c r="C7" s="5">
        <v>22</v>
      </c>
      <c r="D7" s="18">
        <f>F7-E7</f>
        <v>36</v>
      </c>
      <c r="E7" s="6">
        <v>0</v>
      </c>
      <c r="F7" s="6">
        <f>B7+C7</f>
        <v>36</v>
      </c>
      <c r="G7" s="4">
        <v>32</v>
      </c>
      <c r="H7" s="7">
        <v>4</v>
      </c>
      <c r="I7" s="7">
        <v>0</v>
      </c>
      <c r="J7" s="7">
        <v>0</v>
      </c>
      <c r="K7" s="5">
        <v>0</v>
      </c>
      <c r="L7" s="18">
        <f>N7-M7</f>
        <v>36</v>
      </c>
      <c r="M7" s="6">
        <v>0</v>
      </c>
      <c r="N7" s="6">
        <f>G7+H7+I7+J7+K7</f>
        <v>36</v>
      </c>
      <c r="P7" s="50">
        <v>1</v>
      </c>
      <c r="Q7" s="51" t="s">
        <v>45</v>
      </c>
      <c r="R7" s="51"/>
      <c r="S7" s="51"/>
      <c r="T7" s="50" t="s">
        <v>46</v>
      </c>
      <c r="U7" s="50" t="s">
        <v>47</v>
      </c>
      <c r="V7" s="50" t="s">
        <v>51</v>
      </c>
      <c r="W7" s="50"/>
      <c r="X7" s="50"/>
    </row>
    <row r="8" spans="1:24" ht="29.25" customHeight="1" x14ac:dyDescent="0.4">
      <c r="A8" s="8" t="s">
        <v>3</v>
      </c>
      <c r="B8" s="9">
        <v>13</v>
      </c>
      <c r="C8" s="10">
        <v>22</v>
      </c>
      <c r="D8" s="18">
        <f t="shared" ref="D8:D30" si="0">F8-E8</f>
        <v>33</v>
      </c>
      <c r="E8" s="11">
        <v>2</v>
      </c>
      <c r="F8" s="6">
        <f t="shared" ref="F8:F30" si="1">B8+C8</f>
        <v>35</v>
      </c>
      <c r="G8" s="9">
        <v>35</v>
      </c>
      <c r="H8" s="12">
        <v>0</v>
      </c>
      <c r="I8" s="12">
        <v>0</v>
      </c>
      <c r="J8" s="12">
        <v>0</v>
      </c>
      <c r="K8" s="10">
        <v>0</v>
      </c>
      <c r="L8" s="18">
        <f t="shared" ref="L8:L25" si="2">N8-M8</f>
        <v>33</v>
      </c>
      <c r="M8" s="11">
        <v>2</v>
      </c>
      <c r="N8" s="6">
        <f t="shared" ref="N8:N30" si="3">G8+H8+I8+J8+K8</f>
        <v>35</v>
      </c>
      <c r="P8" s="50"/>
      <c r="Q8" s="51"/>
      <c r="R8" s="51"/>
      <c r="S8" s="51"/>
      <c r="T8" s="50"/>
      <c r="U8" s="50"/>
      <c r="V8" s="50"/>
      <c r="W8" s="50"/>
      <c r="X8" s="50"/>
    </row>
    <row r="9" spans="1:24" ht="29.25" customHeight="1" x14ac:dyDescent="0.4">
      <c r="A9" s="8" t="s">
        <v>4</v>
      </c>
      <c r="B9" s="9">
        <v>14</v>
      </c>
      <c r="C9" s="10">
        <v>22</v>
      </c>
      <c r="D9" s="18">
        <f t="shared" si="0"/>
        <v>35</v>
      </c>
      <c r="E9" s="11">
        <v>1</v>
      </c>
      <c r="F9" s="6">
        <f t="shared" si="1"/>
        <v>36</v>
      </c>
      <c r="G9" s="9">
        <v>30</v>
      </c>
      <c r="H9" s="12">
        <v>0</v>
      </c>
      <c r="I9" s="12">
        <v>6</v>
      </c>
      <c r="J9" s="12">
        <v>0</v>
      </c>
      <c r="K9" s="10">
        <v>0</v>
      </c>
      <c r="L9" s="18">
        <f t="shared" si="2"/>
        <v>35</v>
      </c>
      <c r="M9" s="11">
        <v>1</v>
      </c>
      <c r="N9" s="6">
        <f t="shared" si="3"/>
        <v>36</v>
      </c>
      <c r="P9" s="50">
        <v>2</v>
      </c>
      <c r="Q9" s="51" t="s">
        <v>48</v>
      </c>
      <c r="R9" s="51"/>
      <c r="S9" s="51"/>
      <c r="T9" s="50" t="s">
        <v>49</v>
      </c>
      <c r="U9" s="50" t="s">
        <v>50</v>
      </c>
      <c r="V9" s="50" t="s">
        <v>51</v>
      </c>
      <c r="W9" s="50"/>
      <c r="X9" s="50"/>
    </row>
    <row r="10" spans="1:24" ht="29.25" customHeight="1" x14ac:dyDescent="0.4">
      <c r="A10" s="8" t="s">
        <v>5</v>
      </c>
      <c r="B10" s="9">
        <v>14</v>
      </c>
      <c r="C10" s="10">
        <v>22</v>
      </c>
      <c r="D10" s="18">
        <f t="shared" si="0"/>
        <v>36</v>
      </c>
      <c r="E10" s="11">
        <v>0</v>
      </c>
      <c r="F10" s="6">
        <f t="shared" si="1"/>
        <v>36</v>
      </c>
      <c r="G10" s="9">
        <v>30</v>
      </c>
      <c r="H10" s="12">
        <v>0</v>
      </c>
      <c r="I10" s="12">
        <v>6</v>
      </c>
      <c r="J10" s="12">
        <v>0</v>
      </c>
      <c r="K10" s="10">
        <v>0</v>
      </c>
      <c r="L10" s="18">
        <f t="shared" si="2"/>
        <v>36</v>
      </c>
      <c r="M10" s="11">
        <v>0</v>
      </c>
      <c r="N10" s="6">
        <f t="shared" si="3"/>
        <v>36</v>
      </c>
      <c r="P10" s="50"/>
      <c r="Q10" s="51"/>
      <c r="R10" s="51"/>
      <c r="S10" s="51"/>
      <c r="T10" s="50"/>
      <c r="U10" s="50"/>
      <c r="V10" s="50"/>
      <c r="W10" s="50"/>
      <c r="X10" s="50"/>
    </row>
    <row r="11" spans="1:24" ht="29.25" customHeight="1" x14ac:dyDescent="0.4">
      <c r="A11" s="8" t="s">
        <v>6</v>
      </c>
      <c r="B11" s="9">
        <v>13</v>
      </c>
      <c r="C11" s="10">
        <v>23</v>
      </c>
      <c r="D11" s="18">
        <f t="shared" si="0"/>
        <v>36</v>
      </c>
      <c r="E11" s="11">
        <v>0</v>
      </c>
      <c r="F11" s="6">
        <f t="shared" si="1"/>
        <v>36</v>
      </c>
      <c r="G11" s="9">
        <v>36</v>
      </c>
      <c r="H11" s="12">
        <v>0</v>
      </c>
      <c r="I11" s="12">
        <v>0</v>
      </c>
      <c r="J11" s="12">
        <v>0</v>
      </c>
      <c r="K11" s="10">
        <v>0</v>
      </c>
      <c r="L11" s="18">
        <f t="shared" si="2"/>
        <v>36</v>
      </c>
      <c r="M11" s="11">
        <v>0</v>
      </c>
      <c r="N11" s="6">
        <f t="shared" si="3"/>
        <v>36</v>
      </c>
      <c r="P11" s="50">
        <v>3</v>
      </c>
      <c r="Q11" s="51" t="s">
        <v>53</v>
      </c>
      <c r="R11" s="51"/>
      <c r="S11" s="51"/>
      <c r="T11" s="50" t="s">
        <v>52</v>
      </c>
      <c r="U11" s="50" t="s">
        <v>50</v>
      </c>
      <c r="V11" s="50" t="s">
        <v>51</v>
      </c>
      <c r="W11" s="50"/>
      <c r="X11" s="50"/>
    </row>
    <row r="12" spans="1:24" ht="29.25" customHeight="1" thickBot="1" x14ac:dyDescent="0.45">
      <c r="A12" s="13" t="s">
        <v>7</v>
      </c>
      <c r="B12" s="14">
        <v>13</v>
      </c>
      <c r="C12" s="15">
        <v>23</v>
      </c>
      <c r="D12" s="18">
        <f t="shared" si="0"/>
        <v>36</v>
      </c>
      <c r="E12" s="16">
        <v>0</v>
      </c>
      <c r="F12" s="6">
        <f t="shared" si="1"/>
        <v>36</v>
      </c>
      <c r="G12" s="14">
        <v>36</v>
      </c>
      <c r="H12" s="17">
        <v>0</v>
      </c>
      <c r="I12" s="17">
        <v>0</v>
      </c>
      <c r="J12" s="17">
        <v>0</v>
      </c>
      <c r="K12" s="15">
        <v>0</v>
      </c>
      <c r="L12" s="18">
        <f t="shared" si="2"/>
        <v>36</v>
      </c>
      <c r="M12" s="16">
        <v>0</v>
      </c>
      <c r="N12" s="6">
        <f t="shared" si="3"/>
        <v>36</v>
      </c>
      <c r="P12" s="50"/>
      <c r="Q12" s="51"/>
      <c r="R12" s="51"/>
      <c r="S12" s="51"/>
      <c r="T12" s="50"/>
      <c r="U12" s="50"/>
      <c r="V12" s="50"/>
      <c r="W12" s="50"/>
      <c r="X12" s="50"/>
    </row>
    <row r="13" spans="1:24" ht="37.5" customHeight="1" thickBot="1" x14ac:dyDescent="0.45">
      <c r="A13" s="20" t="s">
        <v>1</v>
      </c>
      <c r="B13" s="21">
        <f t="shared" ref="B13:E13" si="4">SUM(B7:B12)</f>
        <v>81</v>
      </c>
      <c r="C13" s="22">
        <f t="shared" si="4"/>
        <v>134</v>
      </c>
      <c r="D13" s="18">
        <f t="shared" si="0"/>
        <v>212</v>
      </c>
      <c r="E13" s="19">
        <f t="shared" si="4"/>
        <v>3</v>
      </c>
      <c r="F13" s="6">
        <f t="shared" si="1"/>
        <v>215</v>
      </c>
      <c r="G13" s="21">
        <f t="shared" ref="G13:M13" si="5">SUM(G7:G12)</f>
        <v>199</v>
      </c>
      <c r="H13" s="23">
        <f t="shared" si="5"/>
        <v>4</v>
      </c>
      <c r="I13" s="23">
        <f t="shared" si="5"/>
        <v>12</v>
      </c>
      <c r="J13" s="23">
        <f t="shared" si="5"/>
        <v>0</v>
      </c>
      <c r="K13" s="22">
        <f t="shared" si="5"/>
        <v>0</v>
      </c>
      <c r="L13" s="18">
        <f t="shared" si="2"/>
        <v>212</v>
      </c>
      <c r="M13" s="19">
        <f t="shared" si="5"/>
        <v>3</v>
      </c>
      <c r="N13" s="6">
        <f t="shared" si="3"/>
        <v>215</v>
      </c>
      <c r="P13" s="50">
        <v>4</v>
      </c>
      <c r="Q13" s="51" t="s">
        <v>54</v>
      </c>
      <c r="R13" s="51"/>
      <c r="S13" s="51"/>
      <c r="T13" s="50" t="s">
        <v>3</v>
      </c>
      <c r="U13" s="50" t="s">
        <v>55</v>
      </c>
      <c r="V13" s="50" t="s">
        <v>51</v>
      </c>
      <c r="W13" s="50"/>
      <c r="X13" s="50"/>
    </row>
    <row r="14" spans="1:24" ht="29.25" customHeight="1" x14ac:dyDescent="0.4">
      <c r="A14" s="3" t="s">
        <v>8</v>
      </c>
      <c r="B14" s="4">
        <v>16</v>
      </c>
      <c r="C14" s="5">
        <v>25</v>
      </c>
      <c r="D14" s="18">
        <f t="shared" si="0"/>
        <v>40</v>
      </c>
      <c r="E14" s="6">
        <v>1</v>
      </c>
      <c r="F14" s="6">
        <f t="shared" si="1"/>
        <v>41</v>
      </c>
      <c r="G14" s="4">
        <v>32</v>
      </c>
      <c r="H14" s="7">
        <v>7</v>
      </c>
      <c r="I14" s="7">
        <v>0</v>
      </c>
      <c r="J14" s="7">
        <v>2</v>
      </c>
      <c r="K14" s="5">
        <v>0</v>
      </c>
      <c r="L14" s="18">
        <f t="shared" si="2"/>
        <v>40</v>
      </c>
      <c r="M14" s="6">
        <v>1</v>
      </c>
      <c r="N14" s="6">
        <f t="shared" si="3"/>
        <v>41</v>
      </c>
      <c r="P14" s="50"/>
      <c r="Q14" s="51"/>
      <c r="R14" s="51"/>
      <c r="S14" s="51"/>
      <c r="T14" s="50"/>
      <c r="U14" s="50"/>
      <c r="V14" s="50"/>
      <c r="W14" s="50"/>
      <c r="X14" s="50"/>
    </row>
    <row r="15" spans="1:24" ht="29.25" customHeight="1" x14ac:dyDescent="0.4">
      <c r="A15" s="8" t="s">
        <v>9</v>
      </c>
      <c r="B15" s="9">
        <v>16</v>
      </c>
      <c r="C15" s="10">
        <v>26</v>
      </c>
      <c r="D15" s="18">
        <f t="shared" si="0"/>
        <v>42</v>
      </c>
      <c r="E15" s="11">
        <v>0</v>
      </c>
      <c r="F15" s="6">
        <f t="shared" si="1"/>
        <v>42</v>
      </c>
      <c r="G15" s="9">
        <v>42</v>
      </c>
      <c r="H15" s="12">
        <v>0</v>
      </c>
      <c r="I15" s="12">
        <v>0</v>
      </c>
      <c r="J15" s="12">
        <v>0</v>
      </c>
      <c r="K15" s="10">
        <v>0</v>
      </c>
      <c r="L15" s="18">
        <f t="shared" si="2"/>
        <v>42</v>
      </c>
      <c r="M15" s="11">
        <v>0</v>
      </c>
      <c r="N15" s="6">
        <f t="shared" si="3"/>
        <v>42</v>
      </c>
      <c r="P15" s="50">
        <v>5</v>
      </c>
      <c r="Q15" s="51" t="s">
        <v>56</v>
      </c>
      <c r="R15" s="51"/>
      <c r="S15" s="51"/>
      <c r="T15" s="50" t="s">
        <v>8</v>
      </c>
      <c r="U15" s="50" t="s">
        <v>55</v>
      </c>
      <c r="V15" s="50" t="s">
        <v>51</v>
      </c>
      <c r="W15" s="50"/>
      <c r="X15" s="50"/>
    </row>
    <row r="16" spans="1:24" ht="29.25" customHeight="1" x14ac:dyDescent="0.4">
      <c r="A16" s="8" t="s">
        <v>10</v>
      </c>
      <c r="B16" s="9">
        <v>16</v>
      </c>
      <c r="C16" s="10">
        <v>26</v>
      </c>
      <c r="D16" s="18">
        <f t="shared" si="0"/>
        <v>42</v>
      </c>
      <c r="E16" s="11">
        <v>0</v>
      </c>
      <c r="F16" s="6">
        <f t="shared" si="1"/>
        <v>42</v>
      </c>
      <c r="G16" s="9">
        <v>35</v>
      </c>
      <c r="H16" s="12">
        <v>0</v>
      </c>
      <c r="I16" s="12">
        <v>7</v>
      </c>
      <c r="J16" s="12">
        <v>0</v>
      </c>
      <c r="K16" s="10">
        <v>0</v>
      </c>
      <c r="L16" s="18">
        <f t="shared" si="2"/>
        <v>42</v>
      </c>
      <c r="M16" s="11">
        <v>0</v>
      </c>
      <c r="N16" s="6">
        <f t="shared" si="3"/>
        <v>42</v>
      </c>
      <c r="P16" s="50"/>
      <c r="Q16" s="51"/>
      <c r="R16" s="51"/>
      <c r="S16" s="51"/>
      <c r="T16" s="50"/>
      <c r="U16" s="50"/>
      <c r="V16" s="50"/>
      <c r="W16" s="50"/>
      <c r="X16" s="50"/>
    </row>
    <row r="17" spans="1:24" ht="29.25" customHeight="1" x14ac:dyDescent="0.4">
      <c r="A17" s="8" t="s">
        <v>11</v>
      </c>
      <c r="B17" s="9">
        <v>16</v>
      </c>
      <c r="C17" s="10">
        <v>26</v>
      </c>
      <c r="D17" s="18">
        <f t="shared" si="0"/>
        <v>41</v>
      </c>
      <c r="E17" s="11">
        <v>1</v>
      </c>
      <c r="F17" s="6">
        <f t="shared" si="1"/>
        <v>42</v>
      </c>
      <c r="G17" s="9">
        <v>35</v>
      </c>
      <c r="H17" s="12">
        <v>0</v>
      </c>
      <c r="I17" s="12">
        <v>7</v>
      </c>
      <c r="J17" s="12">
        <v>0</v>
      </c>
      <c r="K17" s="10">
        <v>0</v>
      </c>
      <c r="L17" s="18">
        <f t="shared" si="2"/>
        <v>41</v>
      </c>
      <c r="M17" s="11">
        <v>1</v>
      </c>
      <c r="N17" s="6">
        <f t="shared" si="3"/>
        <v>42</v>
      </c>
      <c r="P17" s="50">
        <v>6</v>
      </c>
      <c r="Q17" s="52"/>
      <c r="R17" s="52"/>
      <c r="S17" s="52"/>
      <c r="T17" s="50"/>
      <c r="U17" s="50"/>
      <c r="V17" s="50"/>
      <c r="W17" s="50"/>
      <c r="X17" s="50"/>
    </row>
    <row r="18" spans="1:24" ht="29.25" customHeight="1" thickBot="1" x14ac:dyDescent="0.45">
      <c r="A18" s="13" t="s">
        <v>12</v>
      </c>
      <c r="B18" s="14">
        <v>15</v>
      </c>
      <c r="C18" s="15">
        <v>26</v>
      </c>
      <c r="D18" s="18">
        <f t="shared" si="0"/>
        <v>41</v>
      </c>
      <c r="E18" s="16">
        <v>0</v>
      </c>
      <c r="F18" s="6">
        <f t="shared" si="1"/>
        <v>41</v>
      </c>
      <c r="G18" s="14">
        <v>41</v>
      </c>
      <c r="H18" s="17">
        <v>0</v>
      </c>
      <c r="I18" s="17">
        <v>0</v>
      </c>
      <c r="J18" s="17">
        <v>0</v>
      </c>
      <c r="K18" s="15">
        <v>0</v>
      </c>
      <c r="L18" s="18">
        <f t="shared" si="2"/>
        <v>41</v>
      </c>
      <c r="M18" s="11">
        <v>0</v>
      </c>
      <c r="N18" s="6">
        <f t="shared" si="3"/>
        <v>41</v>
      </c>
      <c r="P18" s="50"/>
      <c r="Q18" s="52"/>
      <c r="R18" s="52"/>
      <c r="S18" s="52"/>
      <c r="T18" s="50"/>
      <c r="U18" s="50"/>
      <c r="V18" s="50"/>
      <c r="W18" s="50"/>
      <c r="X18" s="50"/>
    </row>
    <row r="19" spans="1:24" ht="37.5" customHeight="1" thickBot="1" x14ac:dyDescent="0.45">
      <c r="A19" s="20" t="s">
        <v>1</v>
      </c>
      <c r="B19" s="21">
        <f>SUM(B14:B18)</f>
        <v>79</v>
      </c>
      <c r="C19" s="22">
        <f>SUM(C14:C18)</f>
        <v>129</v>
      </c>
      <c r="D19" s="18">
        <f t="shared" si="0"/>
        <v>206</v>
      </c>
      <c r="E19" s="19">
        <f>SUM(E14:E18)</f>
        <v>2</v>
      </c>
      <c r="F19" s="6">
        <f t="shared" si="1"/>
        <v>208</v>
      </c>
      <c r="G19" s="21">
        <f t="shared" ref="G19:M19" si="6">SUM(G14:G18)</f>
        <v>185</v>
      </c>
      <c r="H19" s="23">
        <f t="shared" si="6"/>
        <v>7</v>
      </c>
      <c r="I19" s="23">
        <f t="shared" si="6"/>
        <v>14</v>
      </c>
      <c r="J19" s="23">
        <f t="shared" si="6"/>
        <v>2</v>
      </c>
      <c r="K19" s="22">
        <f t="shared" si="6"/>
        <v>0</v>
      </c>
      <c r="L19" s="18">
        <f t="shared" si="2"/>
        <v>206</v>
      </c>
      <c r="M19" s="19">
        <f t="shared" si="6"/>
        <v>2</v>
      </c>
      <c r="N19" s="6">
        <f t="shared" si="3"/>
        <v>208</v>
      </c>
      <c r="P19" s="50">
        <v>7</v>
      </c>
      <c r="Q19" s="53"/>
      <c r="R19" s="54"/>
      <c r="S19" s="55"/>
      <c r="T19" s="59"/>
      <c r="U19" s="59"/>
      <c r="V19" s="61"/>
      <c r="W19" s="62"/>
      <c r="X19" s="50"/>
    </row>
    <row r="20" spans="1:24" ht="29.25" customHeight="1" x14ac:dyDescent="0.4">
      <c r="A20" s="3" t="s">
        <v>13</v>
      </c>
      <c r="B20" s="4">
        <v>14</v>
      </c>
      <c r="C20" s="5">
        <v>28</v>
      </c>
      <c r="D20" s="18">
        <f t="shared" si="0"/>
        <v>42</v>
      </c>
      <c r="E20" s="6">
        <v>0</v>
      </c>
      <c r="F20" s="6">
        <f t="shared" si="1"/>
        <v>42</v>
      </c>
      <c r="G20" s="4">
        <v>38</v>
      </c>
      <c r="H20" s="7">
        <v>3</v>
      </c>
      <c r="I20" s="7">
        <v>0</v>
      </c>
      <c r="J20" s="7">
        <v>0</v>
      </c>
      <c r="K20" s="5">
        <v>1</v>
      </c>
      <c r="L20" s="18">
        <f t="shared" si="2"/>
        <v>42</v>
      </c>
      <c r="M20" s="6">
        <v>0</v>
      </c>
      <c r="N20" s="6">
        <f t="shared" si="3"/>
        <v>42</v>
      </c>
      <c r="P20" s="50"/>
      <c r="Q20" s="56"/>
      <c r="R20" s="57"/>
      <c r="S20" s="58"/>
      <c r="T20" s="60"/>
      <c r="U20" s="60"/>
      <c r="V20" s="63"/>
      <c r="W20" s="64"/>
      <c r="X20" s="50"/>
    </row>
    <row r="21" spans="1:24" ht="29.25" customHeight="1" x14ac:dyDescent="0.4">
      <c r="A21" s="8" t="s">
        <v>15</v>
      </c>
      <c r="B21" s="9">
        <v>12</v>
      </c>
      <c r="C21" s="10">
        <v>29</v>
      </c>
      <c r="D21" s="18">
        <f t="shared" si="0"/>
        <v>41</v>
      </c>
      <c r="E21" s="11">
        <v>0</v>
      </c>
      <c r="F21" s="6">
        <f t="shared" si="1"/>
        <v>41</v>
      </c>
      <c r="G21" s="9">
        <v>41</v>
      </c>
      <c r="H21" s="12">
        <v>0</v>
      </c>
      <c r="I21" s="12">
        <v>0</v>
      </c>
      <c r="J21" s="12">
        <v>0</v>
      </c>
      <c r="K21" s="10">
        <v>0</v>
      </c>
      <c r="L21" s="18">
        <f t="shared" si="2"/>
        <v>41</v>
      </c>
      <c r="M21" s="11">
        <v>0</v>
      </c>
      <c r="N21" s="6">
        <f t="shared" si="3"/>
        <v>41</v>
      </c>
      <c r="P21" s="50">
        <v>8</v>
      </c>
      <c r="Q21" s="53"/>
      <c r="R21" s="54"/>
      <c r="S21" s="55"/>
      <c r="T21" s="59"/>
      <c r="U21" s="59"/>
      <c r="V21" s="61"/>
      <c r="W21" s="62"/>
      <c r="X21" s="50"/>
    </row>
    <row r="22" spans="1:24" ht="29.25" customHeight="1" x14ac:dyDescent="0.4">
      <c r="A22" s="8" t="s">
        <v>14</v>
      </c>
      <c r="B22" s="9">
        <v>14</v>
      </c>
      <c r="C22" s="10">
        <v>27</v>
      </c>
      <c r="D22" s="18">
        <f t="shared" si="0"/>
        <v>41</v>
      </c>
      <c r="E22" s="11">
        <v>0</v>
      </c>
      <c r="F22" s="6">
        <f t="shared" si="1"/>
        <v>41</v>
      </c>
      <c r="G22" s="9">
        <v>31</v>
      </c>
      <c r="H22" s="12">
        <v>0</v>
      </c>
      <c r="I22" s="12">
        <v>10</v>
      </c>
      <c r="J22" s="12">
        <v>0</v>
      </c>
      <c r="K22" s="10">
        <v>0</v>
      </c>
      <c r="L22" s="18">
        <f t="shared" si="2"/>
        <v>41</v>
      </c>
      <c r="M22" s="11">
        <v>0</v>
      </c>
      <c r="N22" s="6">
        <f t="shared" si="3"/>
        <v>41</v>
      </c>
      <c r="P22" s="50"/>
      <c r="Q22" s="56"/>
      <c r="R22" s="57"/>
      <c r="S22" s="58"/>
      <c r="T22" s="60"/>
      <c r="U22" s="60"/>
      <c r="V22" s="63"/>
      <c r="W22" s="64"/>
      <c r="X22" s="50"/>
    </row>
    <row r="23" spans="1:24" ht="29.25" customHeight="1" x14ac:dyDescent="0.4">
      <c r="A23" s="8" t="s">
        <v>16</v>
      </c>
      <c r="B23" s="9">
        <v>15</v>
      </c>
      <c r="C23" s="10">
        <v>27</v>
      </c>
      <c r="D23" s="18">
        <f t="shared" si="0"/>
        <v>42</v>
      </c>
      <c r="E23" s="11">
        <v>0</v>
      </c>
      <c r="F23" s="6">
        <f t="shared" si="1"/>
        <v>42</v>
      </c>
      <c r="G23" s="9">
        <v>32</v>
      </c>
      <c r="H23" s="12">
        <v>0</v>
      </c>
      <c r="I23" s="12">
        <v>10</v>
      </c>
      <c r="J23" s="12">
        <v>0</v>
      </c>
      <c r="K23" s="10">
        <v>0</v>
      </c>
      <c r="L23" s="18">
        <f t="shared" si="2"/>
        <v>42</v>
      </c>
      <c r="M23" s="11">
        <v>0</v>
      </c>
      <c r="N23" s="6">
        <f t="shared" si="3"/>
        <v>42</v>
      </c>
      <c r="P23" s="50">
        <v>9</v>
      </c>
      <c r="Q23" s="53"/>
      <c r="R23" s="54"/>
      <c r="S23" s="55"/>
      <c r="T23" s="59"/>
      <c r="U23" s="59"/>
      <c r="V23" s="61"/>
      <c r="W23" s="62"/>
      <c r="X23" s="50"/>
    </row>
    <row r="24" spans="1:24" ht="29.25" customHeight="1" thickBot="1" x14ac:dyDescent="0.45">
      <c r="A24" s="13" t="s">
        <v>17</v>
      </c>
      <c r="B24" s="14">
        <v>14</v>
      </c>
      <c r="C24" s="15">
        <v>29</v>
      </c>
      <c r="D24" s="18">
        <f t="shared" si="0"/>
        <v>43</v>
      </c>
      <c r="E24" s="16">
        <v>0</v>
      </c>
      <c r="F24" s="6">
        <f t="shared" si="1"/>
        <v>43</v>
      </c>
      <c r="G24" s="14">
        <v>43</v>
      </c>
      <c r="H24" s="17">
        <v>0</v>
      </c>
      <c r="I24" s="17">
        <v>0</v>
      </c>
      <c r="J24" s="17">
        <v>0</v>
      </c>
      <c r="K24" s="15">
        <v>0</v>
      </c>
      <c r="L24" s="18">
        <f t="shared" si="2"/>
        <v>43</v>
      </c>
      <c r="M24" s="11">
        <v>0</v>
      </c>
      <c r="N24" s="6">
        <f t="shared" si="3"/>
        <v>43</v>
      </c>
      <c r="P24" s="50"/>
      <c r="Q24" s="56"/>
      <c r="R24" s="57"/>
      <c r="S24" s="58"/>
      <c r="T24" s="60"/>
      <c r="U24" s="60"/>
      <c r="V24" s="63"/>
      <c r="W24" s="64"/>
      <c r="X24" s="50"/>
    </row>
    <row r="25" spans="1:24" ht="37.5" customHeight="1" thickBot="1" x14ac:dyDescent="0.45">
      <c r="A25" s="20" t="s">
        <v>1</v>
      </c>
      <c r="B25" s="21">
        <f>SUM(B20:B24)</f>
        <v>69</v>
      </c>
      <c r="C25" s="22">
        <f>SUM(C20:C24)</f>
        <v>140</v>
      </c>
      <c r="D25" s="18">
        <f t="shared" si="0"/>
        <v>209</v>
      </c>
      <c r="E25" s="19">
        <f>SUM(E20:E24)</f>
        <v>0</v>
      </c>
      <c r="F25" s="6">
        <f t="shared" si="1"/>
        <v>209</v>
      </c>
      <c r="G25" s="21">
        <f t="shared" ref="G25:M25" si="7">SUM(G20:G24)</f>
        <v>185</v>
      </c>
      <c r="H25" s="23">
        <f t="shared" si="7"/>
        <v>3</v>
      </c>
      <c r="I25" s="23">
        <f t="shared" si="7"/>
        <v>20</v>
      </c>
      <c r="J25" s="23">
        <f t="shared" si="7"/>
        <v>0</v>
      </c>
      <c r="K25" s="22">
        <f t="shared" si="7"/>
        <v>1</v>
      </c>
      <c r="L25" s="18">
        <f t="shared" si="2"/>
        <v>209</v>
      </c>
      <c r="M25" s="19">
        <f t="shared" si="7"/>
        <v>0</v>
      </c>
      <c r="N25" s="6">
        <f t="shared" si="3"/>
        <v>209</v>
      </c>
      <c r="P25" s="50">
        <v>10</v>
      </c>
      <c r="Q25" s="52"/>
      <c r="R25" s="52"/>
      <c r="S25" s="52"/>
      <c r="T25" s="50"/>
      <c r="U25" s="50"/>
      <c r="V25" s="50"/>
      <c r="W25" s="50"/>
      <c r="X25" s="50"/>
    </row>
    <row r="26" spans="1:24" ht="29.25" customHeight="1" x14ac:dyDescent="0.4">
      <c r="A26" s="3" t="s">
        <v>18</v>
      </c>
      <c r="B26" s="4">
        <v>16</v>
      </c>
      <c r="C26" s="5">
        <v>31</v>
      </c>
      <c r="D26" s="18">
        <f t="shared" si="0"/>
        <v>47</v>
      </c>
      <c r="E26" s="6">
        <v>0</v>
      </c>
      <c r="F26" s="6">
        <f t="shared" si="1"/>
        <v>47</v>
      </c>
      <c r="G26" s="4">
        <v>0</v>
      </c>
      <c r="H26" s="7">
        <v>0</v>
      </c>
      <c r="I26" s="7">
        <v>0</v>
      </c>
      <c r="J26" s="7">
        <v>0</v>
      </c>
      <c r="K26" s="5">
        <v>0</v>
      </c>
      <c r="L26" s="6">
        <v>47</v>
      </c>
      <c r="M26" s="6">
        <v>0</v>
      </c>
      <c r="N26" s="6">
        <f t="shared" si="3"/>
        <v>0</v>
      </c>
      <c r="P26" s="50"/>
      <c r="Q26" s="52"/>
      <c r="R26" s="52"/>
      <c r="S26" s="52"/>
      <c r="T26" s="50"/>
      <c r="U26" s="50"/>
      <c r="V26" s="50"/>
      <c r="W26" s="50"/>
      <c r="X26" s="50"/>
    </row>
    <row r="27" spans="1:24" ht="29.25" customHeight="1" x14ac:dyDescent="0.4">
      <c r="A27" s="8" t="s">
        <v>19</v>
      </c>
      <c r="B27" s="9">
        <v>17</v>
      </c>
      <c r="C27" s="10">
        <v>30</v>
      </c>
      <c r="D27" s="18">
        <f t="shared" si="0"/>
        <v>47</v>
      </c>
      <c r="E27" s="11">
        <v>0</v>
      </c>
      <c r="F27" s="6">
        <f t="shared" si="1"/>
        <v>47</v>
      </c>
      <c r="G27" s="9">
        <v>0</v>
      </c>
      <c r="H27" s="12">
        <v>0</v>
      </c>
      <c r="I27" s="12">
        <v>0</v>
      </c>
      <c r="J27" s="12">
        <v>0</v>
      </c>
      <c r="K27" s="10">
        <v>0</v>
      </c>
      <c r="L27" s="6">
        <v>47</v>
      </c>
      <c r="M27" s="11">
        <v>0</v>
      </c>
      <c r="N27" s="6">
        <f t="shared" si="3"/>
        <v>0</v>
      </c>
    </row>
    <row r="28" spans="1:24" ht="29.25" customHeight="1" x14ac:dyDescent="0.4">
      <c r="A28" s="8" t="s">
        <v>20</v>
      </c>
      <c r="B28" s="9">
        <v>17</v>
      </c>
      <c r="C28" s="10">
        <v>29</v>
      </c>
      <c r="D28" s="18">
        <f t="shared" si="0"/>
        <v>46</v>
      </c>
      <c r="E28" s="11">
        <v>0</v>
      </c>
      <c r="F28" s="6">
        <f t="shared" si="1"/>
        <v>46</v>
      </c>
      <c r="G28" s="9">
        <v>0</v>
      </c>
      <c r="H28" s="12">
        <v>0</v>
      </c>
      <c r="I28" s="12">
        <v>0</v>
      </c>
      <c r="J28" s="12">
        <v>0</v>
      </c>
      <c r="K28" s="10">
        <v>0</v>
      </c>
      <c r="L28" s="6">
        <v>46</v>
      </c>
      <c r="M28" s="11">
        <v>0</v>
      </c>
      <c r="N28" s="6">
        <f t="shared" si="3"/>
        <v>0</v>
      </c>
    </row>
    <row r="29" spans="1:24" ht="29.25" customHeight="1" thickBot="1" x14ac:dyDescent="0.45">
      <c r="A29" s="13" t="s">
        <v>21</v>
      </c>
      <c r="B29" s="14">
        <v>16</v>
      </c>
      <c r="C29" s="15">
        <v>30</v>
      </c>
      <c r="D29" s="18">
        <f t="shared" si="0"/>
        <v>46</v>
      </c>
      <c r="E29" s="16">
        <v>0</v>
      </c>
      <c r="F29" s="6">
        <f t="shared" si="1"/>
        <v>46</v>
      </c>
      <c r="G29" s="14">
        <v>0</v>
      </c>
      <c r="H29" s="17">
        <v>0</v>
      </c>
      <c r="I29" s="17">
        <v>0</v>
      </c>
      <c r="J29" s="17">
        <v>0</v>
      </c>
      <c r="K29" s="15">
        <v>0</v>
      </c>
      <c r="L29" s="6">
        <v>46</v>
      </c>
      <c r="M29" s="16">
        <v>0</v>
      </c>
      <c r="N29" s="6">
        <f t="shared" si="3"/>
        <v>0</v>
      </c>
    </row>
    <row r="30" spans="1:24" ht="37.5" customHeight="1" thickBot="1" x14ac:dyDescent="0.45">
      <c r="A30" s="20" t="s">
        <v>1</v>
      </c>
      <c r="B30" s="21">
        <f t="shared" ref="B30:E30" si="8">SUM(B26:B29)</f>
        <v>66</v>
      </c>
      <c r="C30" s="22">
        <f t="shared" si="8"/>
        <v>120</v>
      </c>
      <c r="D30" s="18">
        <f t="shared" si="0"/>
        <v>186</v>
      </c>
      <c r="E30" s="19">
        <f t="shared" si="8"/>
        <v>0</v>
      </c>
      <c r="F30" s="6">
        <f t="shared" si="1"/>
        <v>186</v>
      </c>
      <c r="G30" s="21">
        <f t="shared" ref="G30:M30" si="9">SUM(G26:G29)</f>
        <v>0</v>
      </c>
      <c r="H30" s="23">
        <f t="shared" si="9"/>
        <v>0</v>
      </c>
      <c r="I30" s="23">
        <f t="shared" si="9"/>
        <v>0</v>
      </c>
      <c r="J30" s="23">
        <f t="shared" si="9"/>
        <v>0</v>
      </c>
      <c r="K30" s="22">
        <f t="shared" si="9"/>
        <v>0</v>
      </c>
      <c r="L30" s="19">
        <f t="shared" si="9"/>
        <v>186</v>
      </c>
      <c r="M30" s="19">
        <f t="shared" si="9"/>
        <v>0</v>
      </c>
      <c r="N30" s="6">
        <f t="shared" si="3"/>
        <v>0</v>
      </c>
    </row>
    <row r="31" spans="1:24" ht="37.5" customHeight="1" thickBot="1" x14ac:dyDescent="0.45">
      <c r="A31" s="26" t="s">
        <v>44</v>
      </c>
      <c r="B31" s="27"/>
      <c r="C31" s="28"/>
      <c r="D31" s="29">
        <f>D30+D25+D19+D13</f>
        <v>813</v>
      </c>
      <c r="E31" s="30"/>
      <c r="F31" s="30"/>
      <c r="G31" s="30"/>
      <c r="H31" s="30"/>
      <c r="I31" s="30"/>
      <c r="J31" s="30"/>
      <c r="K31" s="30"/>
      <c r="L31" s="30"/>
      <c r="M31" s="30"/>
      <c r="N31" s="31"/>
    </row>
  </sheetData>
  <mergeCells count="83">
    <mergeCell ref="X25:X26"/>
    <mergeCell ref="P23:P24"/>
    <mergeCell ref="Q23:S24"/>
    <mergeCell ref="T23:T24"/>
    <mergeCell ref="U23:U24"/>
    <mergeCell ref="V23:W24"/>
    <mergeCell ref="X23:X24"/>
    <mergeCell ref="P25:P26"/>
    <mergeCell ref="Q25:S26"/>
    <mergeCell ref="T25:T26"/>
    <mergeCell ref="U25:U26"/>
    <mergeCell ref="V25:W26"/>
    <mergeCell ref="X21:X22"/>
    <mergeCell ref="P19:P20"/>
    <mergeCell ref="Q19:S20"/>
    <mergeCell ref="T19:T20"/>
    <mergeCell ref="U19:U20"/>
    <mergeCell ref="V19:W20"/>
    <mergeCell ref="X19:X20"/>
    <mergeCell ref="P21:P22"/>
    <mergeCell ref="Q21:S22"/>
    <mergeCell ref="T21:T22"/>
    <mergeCell ref="U21:U22"/>
    <mergeCell ref="V21:W22"/>
    <mergeCell ref="X17:X18"/>
    <mergeCell ref="P15:P16"/>
    <mergeCell ref="Q15:S16"/>
    <mergeCell ref="T15:T16"/>
    <mergeCell ref="U15:U16"/>
    <mergeCell ref="V15:W16"/>
    <mergeCell ref="X15:X16"/>
    <mergeCell ref="P17:P18"/>
    <mergeCell ref="Q17:S18"/>
    <mergeCell ref="T17:T18"/>
    <mergeCell ref="U17:U18"/>
    <mergeCell ref="V17:W18"/>
    <mergeCell ref="X13:X14"/>
    <mergeCell ref="P11:P12"/>
    <mergeCell ref="Q11:S12"/>
    <mergeCell ref="T11:T12"/>
    <mergeCell ref="U11:U12"/>
    <mergeCell ref="V11:W12"/>
    <mergeCell ref="X11:X12"/>
    <mergeCell ref="P13:P14"/>
    <mergeCell ref="Q13:S14"/>
    <mergeCell ref="T13:T14"/>
    <mergeCell ref="U13:U14"/>
    <mergeCell ref="V13:W14"/>
    <mergeCell ref="V5:W6"/>
    <mergeCell ref="X5:X6"/>
    <mergeCell ref="X7:X8"/>
    <mergeCell ref="P9:P10"/>
    <mergeCell ref="Q9:S10"/>
    <mergeCell ref="T9:T10"/>
    <mergeCell ref="U9:U10"/>
    <mergeCell ref="V9:W10"/>
    <mergeCell ref="X9:X10"/>
    <mergeCell ref="P7:P8"/>
    <mergeCell ref="Q7:S8"/>
    <mergeCell ref="T7:T8"/>
    <mergeCell ref="U7:U8"/>
    <mergeCell ref="V7:W8"/>
    <mergeCell ref="K5:K6"/>
    <mergeCell ref="L5:N5"/>
    <mergeCell ref="Q5:S6"/>
    <mergeCell ref="T5:T6"/>
    <mergeCell ref="U5:U6"/>
    <mergeCell ref="A31:C31"/>
    <mergeCell ref="D31:N31"/>
    <mergeCell ref="P5:P6"/>
    <mergeCell ref="A1:X1"/>
    <mergeCell ref="A2:X2"/>
    <mergeCell ref="A4:A6"/>
    <mergeCell ref="B4:F4"/>
    <mergeCell ref="G4:N4"/>
    <mergeCell ref="P4:T4"/>
    <mergeCell ref="B5:B6"/>
    <mergeCell ref="C5:C6"/>
    <mergeCell ref="D5:F5"/>
    <mergeCell ref="G5:G6"/>
    <mergeCell ref="H5:H6"/>
    <mergeCell ref="I5:I6"/>
    <mergeCell ref="J5:J6"/>
  </mergeCells>
  <pageMargins left="0.23622047244094491" right="0.23622047244094491" top="0.19685039370078741" bottom="0.19685039370078741" header="0.31496062992125984" footer="0.31496062992125984"/>
  <pageSetup paperSize="5" scale="5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Siswa Rev</vt:lpstr>
      <vt:lpstr>'Data Siswa Rev'!Print_Area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2022-05-24T01:17:30Z</cp:lastPrinted>
  <dcterms:created xsi:type="dcterms:W3CDTF">2022-05-23T01:11:08Z</dcterms:created>
  <dcterms:modified xsi:type="dcterms:W3CDTF">2022-11-01T03:23:43Z</dcterms:modified>
</cp:coreProperties>
</file>